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КипкееваДХ\Desktop\Модернизация 16.07.21\"/>
    </mc:Choice>
  </mc:AlternateContent>
  <bookViews>
    <workbookView xWindow="-120" yWindow="-120" windowWidth="29040" windowHeight="15840" tabRatio="500" firstSheet="3" activeTab="3"/>
  </bookViews>
  <sheets>
    <sheet name="Лист1" sheetId="1" state="hidden" r:id="rId1"/>
    <sheet name="Лист2" sheetId="4" state="hidden" r:id="rId2"/>
    <sheet name="Лист3" sheetId="5" state="hidden" r:id="rId3"/>
    <sheet name="Лист4" sheetId="6" r:id="rId4"/>
  </sheets>
  <definedNames>
    <definedName name="_xlnm._FilterDatabase" localSheetId="0" hidden="1">Лист1!$A$7:$P$7</definedName>
    <definedName name="_xlnm._FilterDatabase" localSheetId="1" hidden="1">Лист2!$A$7:$P$15</definedName>
  </definedNames>
  <calcPr calcId="162913"/>
</workbook>
</file>

<file path=xl/calcChain.xml><?xml version="1.0" encoding="utf-8"?>
<calcChain xmlns="http://schemas.openxmlformats.org/spreadsheetml/2006/main">
  <c r="P43" i="1" l="1"/>
  <c r="O43" i="1"/>
  <c r="N43" i="1"/>
  <c r="M43" i="1"/>
  <c r="L43" i="1"/>
  <c r="K43" i="1"/>
  <c r="I43" i="1"/>
  <c r="L44" i="1" l="1"/>
  <c r="M44" i="1"/>
  <c r="N44" i="1"/>
  <c r="O44" i="1"/>
  <c r="P44" i="1"/>
  <c r="K44" i="1"/>
  <c r="L15" i="4"/>
  <c r="M15" i="4"/>
  <c r="N15" i="4"/>
  <c r="O15" i="4"/>
  <c r="P15" i="4"/>
  <c r="K15" i="4"/>
</calcChain>
</file>

<file path=xl/sharedStrings.xml><?xml version="1.0" encoding="utf-8"?>
<sst xmlns="http://schemas.openxmlformats.org/spreadsheetml/2006/main" count="306" uniqueCount="148">
  <si>
    <t xml:space="preserve">Приложение № 7 </t>
  </si>
  <si>
    <t>к региональной программе модернизации первичного звена здравоохранения</t>
  </si>
  <si>
    <t xml:space="preserve">№ п.п. </t>
  </si>
  <si>
    <t>Наименование юридического лица</t>
  </si>
  <si>
    <t>Наименование объекта</t>
  </si>
  <si>
    <t>Адрес объекта</t>
  </si>
  <si>
    <t xml:space="preserve">Износ 
(%)** 
</t>
  </si>
  <si>
    <t xml:space="preserve">Количество населения, 
обслуживаемое  медицинской 
организацией 
(структурным подразделением) 
</t>
  </si>
  <si>
    <t xml:space="preserve">Планируемая стоимость работ </t>
  </si>
  <si>
    <t>в том числе по годам</t>
  </si>
  <si>
    <t>Республиканское государственное бюджетное учреждение здравоохранения «Абазинская центральная районная поликлиника»</t>
  </si>
  <si>
    <t>Карачаево-Черкесская Республика, аул. Инжич-Чукун, ул.Ленина, 76</t>
  </si>
  <si>
    <t>реконструкция</t>
  </si>
  <si>
    <t>Карачаево-Черкесская Республика, аул. Кубина, ул.Кали-Мурзы Джегутанова, 43</t>
  </si>
  <si>
    <t>Карачаево-Черкесская Республика, аул. Эльбурган, ул.Ленина, 81</t>
  </si>
  <si>
    <t>Республиканское государственное бюджетное учреждение здравоохранения «Адыге-Хабльская центральная районная больница»</t>
  </si>
  <si>
    <t>строительство взамен существующего</t>
  </si>
  <si>
    <t>Карачаево-Черкесская Республика, аул. Тапанта, ул.Ворошилова, 36</t>
  </si>
  <si>
    <t>Карачаево-Черкесская Республика, с. Садовое, ул.Полевая, 13</t>
  </si>
  <si>
    <t>Карачаево-Черкесская Республика, х. Грушка, ул.Гагарина, 46</t>
  </si>
  <si>
    <t>Карачаево-Черкесская Республика, х. Киево-Жураки, ул.Школьная, 9А</t>
  </si>
  <si>
    <t>Карачаево-Черкесская Республика, аул. Эрсакон, ул.Ленина, 55</t>
  </si>
  <si>
    <t>Республиканское государственное бюджетное учреждение здравоохранения "Зеленчукская центральная районная больница"</t>
  </si>
  <si>
    <t>Карачаево-Черкесская Республика, ст-ца. Исправная, ул.Первомайская, 25</t>
  </si>
  <si>
    <t>Карачаево-Черкесская Республика, ст-ца. Кардоникская, ул.Международная, 1</t>
  </si>
  <si>
    <t>Карачаево-Черкесская Республика, х. Фроловский, пер.Веселый, 2</t>
  </si>
  <si>
    <t>Республиканское государственное бюджетное учреждение здравоохранения «Карачаевская центральная городская и районная больница»</t>
  </si>
  <si>
    <t>Карачаево-Черкесская Республика, с. имени Коста Хетагурова, ул.Советская, 22</t>
  </si>
  <si>
    <t>Карачаево-Черкесская Республика, аул. Кумыш, ул.Набережная, 44</t>
  </si>
  <si>
    <t>Карачаево-Черкесская Республика, аул. Новая Теберда, ул.Шоссейная, 3</t>
  </si>
  <si>
    <t>Карачаево-Черкесская Республика, аул. Верхний Учкулан, ул.Махарская, 8</t>
  </si>
  <si>
    <t>Карачаево-Черкесская Республика, аул. Нижняя Мара, ул.Хапаева, 8</t>
  </si>
  <si>
    <t>Республиканское государственное бюджетное учреждение здравоохранения "Краснокурганская участковая больница имени заслуженного врача РСФСР Х.Ш.Байчорова"</t>
  </si>
  <si>
    <t>Карачаево-Черкесская Республика, с. Красный Курган, ул.М.Боташева, 52</t>
  </si>
  <si>
    <t>РЕСПУБЛИКАНСКОЕ ГОСУДАРСТВЕННОЕ БЮДЖЕТНОЕ УЧРЕЖДЕНИЕ ЗДРАВООХРАНЕНИЯ "МАЛОКАРАЧАЕВСКАЯ ЦЕНТРАЛЬНАЯ РАЙОННАЯ БОЛЬНИЦА"</t>
  </si>
  <si>
    <t>Карачаево-Черкесская Республика, с. Кичи-Балык, ул.Центральная, 15</t>
  </si>
  <si>
    <t>Карачаево-Черкесская Республика, с. Красный Восток, ул.Школьная, 4</t>
  </si>
  <si>
    <t>Карачаево-Черкесская Республика, с. Терезе, ул.Ленина, 15</t>
  </si>
  <si>
    <t>Карачаево-Черкесская Республика, с. Джага, ул.Школьная, 43</t>
  </si>
  <si>
    <t>Республиканское государственное бюджетное учреждение здравоохранения " Ногайская центральная районная поликлиника"</t>
  </si>
  <si>
    <t>Карачаево-Черкесская Республика, п. Эркен-Шахар, ул.Советов, 7</t>
  </si>
  <si>
    <t>Республиканское государственное бюджетное учреждение здравоохранения «Прикубанская центральная районная больница»</t>
  </si>
  <si>
    <t>Карачаево-Черкесская Республика, п. Октябрьский, ул.Интернациональная, 8</t>
  </si>
  <si>
    <t>Карачаево-Черкесская Республика, с. Счастливое, ул.Курортная, 34</t>
  </si>
  <si>
    <t>Карачаево-Черкесская Республика, с. Ильичевское, ул.Байчорова Марата, 17</t>
  </si>
  <si>
    <t>Карачаево-Черкесская Республика, с. Пригородное, ул.Центральная, 29</t>
  </si>
  <si>
    <t>Карачаево-Черкесская Республика, с. Пристань, ул.Победы, 18</t>
  </si>
  <si>
    <t>Республиканское государственное бюджетное учреждение здравоохранения«Урупская центральная районная больница»</t>
  </si>
  <si>
    <t>Карачаево-Черкесская Республика, ст-ца. Преградная, пер.Пионерский, 5</t>
  </si>
  <si>
    <t>Карачаево-Черкесская Республика, с. Курджиново, ул.Гагарина, 78</t>
  </si>
  <si>
    <t>Карачаево-Черкесская Республика, с. Курджиново, ул.Шоссейная, 35</t>
  </si>
  <si>
    <t>Карачаево-Черкесская Республика, с. Уруп, ул.Первомайская, 37</t>
  </si>
  <si>
    <t>Республиканское государственное бюджетное учреждение здравоохранения «Усть-Джегутинская центральная районная больница»</t>
  </si>
  <si>
    <t>Карачаево-Черкесская Республика, аул. Новая Джегута, ул.Советская, 99а</t>
  </si>
  <si>
    <t>Карачаево-Черкесская Республика, с. Важное, пер.Центральный, 3</t>
  </si>
  <si>
    <t>Карачаево-Черкесская Республика, г. Усть-Джегута, ул.Курортная, 72</t>
  </si>
  <si>
    <t>Карачаево-Черкесская Республика, аул. Хурзук, ул. Байрамукова, 3</t>
  </si>
  <si>
    <t>Наличие детских подразделений (да/нет)</t>
  </si>
  <si>
    <t>нет</t>
  </si>
  <si>
    <t>да</t>
  </si>
  <si>
    <t xml:space="preserve">Строительство (реконструкция) медицинских организаций, подведомственных органам исполнительной власти субъекта Российской Федерации и (или) муниципальных медицинских организаций, расположенных на территории субъекта Российской Федерации, оказывающих первичную медико-санитарную помощь взрослым и детям, их обособленных структурных подразделений, центральных районных и районных больниц </t>
  </si>
  <si>
    <t>ИТОГО</t>
  </si>
  <si>
    <t>Таблица №2 к региональной программе модернизации первичного звена здравоохранения</t>
  </si>
  <si>
    <t>Капитальный ремонт медицинских организаций, подведомственных органам исполнительной власти субъекта Российской Федерации и (или) муниципальных медицинских организаций, расположенных на территории субъекта Российской Федерации, оказывающих первичную медико-санитарную помощь взрослым и детям, их обособленных структурных подразделений, центральных районных и районных больниц</t>
  </si>
  <si>
    <t xml:space="preserve">Планируемое мероприятие (капитальный ремонт, выборочный ремонт) 
</t>
  </si>
  <si>
    <t xml:space="preserve">Площадь объектов  
(кв.м.) 
</t>
  </si>
  <si>
    <t>Мощность объекта</t>
  </si>
  <si>
    <t>Наименование ремонтных работ (в случае, если выборочный капремонт)</t>
  </si>
  <si>
    <t>Республиканское государственное бюджетное учреждение здравоохранения «Абазинская центральная районная поликлиника» Поликлиника РГБУЗ "Абазинская ЦРП"</t>
  </si>
  <si>
    <t>Карачаево-Черкесская Республика, аул. Псыж, ул.Имени Братьев Куджевых, 20</t>
  </si>
  <si>
    <t>капитальный ремонт</t>
  </si>
  <si>
    <t xml:space="preserve"> - </t>
  </si>
  <si>
    <t>Республиканское государственное бюджетное учреждение здравоохранения «Карачаевская центральная городская и районная больница» Тебердинская участковая больница РГБУЗ "КЦГРБ"</t>
  </si>
  <si>
    <t>Карачаево-Черкесская Республика, г. Теберда, ул.Лермонтова, 25</t>
  </si>
  <si>
    <t>Республиканское государственное бюджетное учреждение здравоохранения "Ногайская центральная районная поликлиника" Фельдшерско-акушерский пункт аула Кызыл-Тогай</t>
  </si>
  <si>
    <t>Карачаево-Черкесская Республика, аул. Кызыл-Тогай, ул.Мира, 33</t>
  </si>
  <si>
    <t>Республиканское государственное бюджетное учреждение здравоохранения «Усть-Джегутинская центральная районная больница» Амбулатория аула Эльтаркач</t>
  </si>
  <si>
    <t>Карачаево-Черкесская Республика, аул. Эльтаркач, ул.Центральная, 31</t>
  </si>
  <si>
    <t>РЕСПУБЛИКАНСКОЕ ГОСУДАРСТВЕННОЕ БЮДЖЕТНОЕ УЧРЕЖДЕНИЕ ЗДРАВООХРАНЕНИЯ «ХАБЕЗСКАЯ ЦЕНТРАЛЬНАЯ РАЙОННАЯ БОЛЬНИЦА»</t>
  </si>
  <si>
    <t>РЕСПУБЛИКАНСКОЕ ГОСУДАРСТВЕННОЕ БЮДЖЕТНОЕ УЧРЕЖДЕНИЕ ЗДРАВООХРАНЕНИЯ «ХАБЕЗСКАЯ ЦЕНТРАЛЬНАЯ РАЙОННАЯ БОЛЬНИЦА» Поликлиника центральной районной больницы</t>
  </si>
  <si>
    <t>Карачаево-Черкесская Республика, аул. Хабез, ул.Больничная, 6</t>
  </si>
  <si>
    <t>РЕСПУБЛИКАНСКОЕ ГОСУДАРСТВЕННОЕ БЮДЖЕТНОЕ УЧРЕЖДЕНИЕ ЗДРАВООХРАНЕНИЯ «ХАБЕЗСКАЯ ЦЕНТРАЛЬНАЯ РАЙОННАЯ БОЛЬНИЦА» Фельдшерско-акушерский пункт аула Бавуко</t>
  </si>
  <si>
    <t>Карачаево-Черкесская Республика, п. Бавуко, ул.У.Хабекова, 34</t>
  </si>
  <si>
    <t>РЕСПУБЛИКАНСКОЕ ГОСУДАРСТВЕННОЕ БЮДЖЕТНОЕ УЧРЕЖДЕНИЕ ЗДРАВООХРАНЕНИЯ "МАЛОКАРАЧАЕВСКАЯ ЦЕНТРАЛЬНАЯ РАЙОННАЯ БОЛЬНИЦА" Поликлиника</t>
  </si>
  <si>
    <t>Карачаево-Черкесская Республика, с. Учкекен, ул.Ленина, 47</t>
  </si>
  <si>
    <t>Таблица №3 к региональной программе модернизации 
первичного звена здравоохранения</t>
  </si>
  <si>
    <t>Приобретение и монтаж быстровозводимых модульных конструкций врачебных амбулаторий, центров (отделений) общей врачебной практики (семейной медицины), фельдшерско-акушерских пунктов, фельдшерских здравпунктов, подведомственных органам исполнительной власти субъекта Российской Федерации и (или) муниципальных медицинских организаций, расположенных на территории субъекта Российской Федерации, оказывающих первичную медико-санитарную помощь взрослым и детям, их обособленных структурных подразделений, центральных районных и районных больниц</t>
  </si>
  <si>
    <t>№ п/п</t>
  </si>
  <si>
    <t>Наименование юридического лица (полностью)</t>
  </si>
  <si>
    <t>Планируемая стоимость работ</t>
  </si>
  <si>
    <t>в том числе по годам:</t>
  </si>
  <si>
    <t>Таблица №4 к региональной программе модернизации 
первичного звена здравоохранения</t>
  </si>
  <si>
    <r>
      <t>Планируемое мероприятие (приобретение и монтаж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модульных конструкций взамен существующего или новое приобретение и монтаж модульных конструкций)</t>
    </r>
  </si>
  <si>
    <t>Износ (%) (заполняется в случаях приобретения модульных конструкций взамен существующего)*</t>
  </si>
  <si>
    <t>Площадь планируемого объекта (кв.м.)</t>
  </si>
  <si>
    <t>Наименование объекта (дневной/круглосуточный), поликлиническое подразделение, ЦРБ, РБ, ВА, УБ, ОВОП, ФАП, ФП, прочее (переход между стационаром и структурным подразделением)</t>
  </si>
  <si>
    <t>Количество населения, обслуживаемое медицинской организацией (структурным подразделением)**</t>
  </si>
  <si>
    <t>Мощность объекта (посещений в смену, койко-мест для стационаров)</t>
  </si>
  <si>
    <t>-</t>
  </si>
  <si>
    <t xml:space="preserve">Наименование объекта (поликлиника, стационар (дневной/круглосуточный), поликлиническое подразделение, ЦРБ, РБ, ВА, УБ, ОВОП, ФАП, ФП, прочее (переход между стационаром и структурным подразделением) </t>
  </si>
  <si>
    <t>Износ (%)*</t>
  </si>
  <si>
    <t>Планируемое мероприятие (реконструкция, строительство взамен существующего, новое строительство)</t>
  </si>
  <si>
    <t>Объем работ (кв.м.)</t>
  </si>
  <si>
    <t xml:space="preserve">Мощность планируемого объекта (посещений в смену, койко-мест для стационаров) </t>
  </si>
  <si>
    <t>Врачебная амбулатория аула Инжич-Чукун</t>
  </si>
  <si>
    <t>Врачебная амбулатория а. Кубина</t>
  </si>
  <si>
    <t>Врачебная амбулатория а. Эльбурган</t>
  </si>
  <si>
    <t>Фельдшерско-акушерский пункт аула Хурзук</t>
  </si>
  <si>
    <t>Фельдшерско-акушерский пункт а.Тапанта</t>
  </si>
  <si>
    <t xml:space="preserve"> Фельдшерско-акушерский пункт с. Садовое</t>
  </si>
  <si>
    <t>Фельдшерско-акушерский пункт х.Грушка</t>
  </si>
  <si>
    <t>Фельдшерско-акушерский пункт х.Киево-Жураки</t>
  </si>
  <si>
    <t>Эрсаконская врачебная амбулатория</t>
  </si>
  <si>
    <t>Поликлиника при Исправненской участковой больнице</t>
  </si>
  <si>
    <t>Поликлиника при Кардоникской участковой больнице</t>
  </si>
  <si>
    <t>Фроловский фельдшерско-акушерский пункт</t>
  </si>
  <si>
    <t>Коста-Хетагуровская амбулатория</t>
  </si>
  <si>
    <t>Кумышская амбулатория</t>
  </si>
  <si>
    <t>Фельдшерско-акушеркий пункт аула Новая Теберда</t>
  </si>
  <si>
    <t>Фельдшерско-акушерский пункт аула Верхний Учкулан</t>
  </si>
  <si>
    <t>Фельдшерско-акушерский пункт аула Нижняя Мара</t>
  </si>
  <si>
    <t xml:space="preserve"> Поликлиника</t>
  </si>
  <si>
    <t>Кичи-Балыкская врачебная амбулатория</t>
  </si>
  <si>
    <t>Красновосточная участковая больница</t>
  </si>
  <si>
    <t>Терезинская врачебная амбулатория</t>
  </si>
  <si>
    <t>Фельдшерско-акушерский пункт с. Джага</t>
  </si>
  <si>
    <t>Врачебная амбулатория поселка Эркен-Шахар</t>
  </si>
  <si>
    <t>Врачебная амбулатория Октябрьский</t>
  </si>
  <si>
    <t>Счастливенская УБ круглосуточный</t>
  </si>
  <si>
    <t>ФАП Ильичевское</t>
  </si>
  <si>
    <t>ФАП Пригородное</t>
  </si>
  <si>
    <t>ФАП Пристань</t>
  </si>
  <si>
    <t>Врачебная амбулатория станицы Преградная</t>
  </si>
  <si>
    <t>Фельдшерско-акушерский пункт с. Курджиново</t>
  </si>
  <si>
    <t>Фельдшерско-акушерский пункт с. Курджиново 2</t>
  </si>
  <si>
    <t>Фельдшерско-акушерский пункт с. Уруп</t>
  </si>
  <si>
    <t>Амбулатория аула Новая-Джегута</t>
  </si>
  <si>
    <t>Амбулатория с.Важное</t>
  </si>
  <si>
    <t>ФП Джеганас</t>
  </si>
  <si>
    <t>Планируемое мероприятие (приобретение объекта недвижимого имущества или некапитального строения взамен существующего или приобретение объекта недвижимого имущества или некапитального строения)</t>
  </si>
  <si>
    <t>Износ (%) (заполняется в случаях приобретения объекта недвижимости взамен существующего)*</t>
  </si>
  <si>
    <t>Площадь объектов (кв.м.)</t>
  </si>
  <si>
    <t>Наименование объекта (поликлиника, стационар (дневной/круглосуточный), поликлиническое подразделение, ЦРБ, РБ, ВА, УБ, ОВОП, ФАП, ФП, прочее (переход между стационаром и структурным подразделением)</t>
  </si>
  <si>
    <t xml:space="preserve">Приобретение объектов недвижимого имущества, с даты ввода в эксплуатацию которых прошло не более 5 лет, и некапитальных строений, с даты завершения строительства которых прошло не более 5 лет, а также земельных участков, на которых они находятся, для размещения медицинских организаций, подведомственных органам исполнительной власти субъекта Российской Федерации и (или) муниципальных медицинских организаций, расположенных на территории субъекта Российской Федерации, оказывающих первичную медико-санитарную помощь взрослым и детям, их обособленных структурных подразделений, центральных районных и районных больниц
</t>
  </si>
  <si>
    <t>Заместитель Руководителя Администрации 
Главы и Правительства КЧР
Начальник Управления документационного 
обеспечения Главы и Правительства КЧР</t>
  </si>
  <si>
    <t>Ф.Я. Астежева</t>
  </si>
  <si>
    <t>Министр здравоохранения Карачаево-Черкесской Республики</t>
  </si>
  <si>
    <t>К.А. Шаманов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</si>
</sst>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rgb="FF000000"/>
      <name val="Calibri"/>
    </font>
    <font>
      <sz val="12"/>
      <color rgb="FF000000"/>
      <name val="Times New Roman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/>
    <xf numFmtId="2" fontId="2" fillId="0" borderId="4" xfId="0" applyNumberFormat="1" applyFont="1" applyBorder="1"/>
    <xf numFmtId="0" fontId="2" fillId="0" borderId="4" xfId="0" applyFont="1" applyBorder="1" applyAlignment="1"/>
    <xf numFmtId="0" fontId="2" fillId="0" borderId="4" xfId="0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Border="1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2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workbookViewId="0">
      <selection activeCell="C5" sqref="C5:C6"/>
    </sheetView>
  </sheetViews>
  <sheetFormatPr defaultColWidth="11" defaultRowHeight="15.75" x14ac:dyDescent="0.25"/>
  <cols>
    <col min="1" max="1" width="7.875" customWidth="1"/>
    <col min="2" max="2" width="35" hidden="1" customWidth="1"/>
    <col min="3" max="3" width="34.375" customWidth="1"/>
    <col min="4" max="4" width="47.875" hidden="1" customWidth="1"/>
    <col min="5" max="5" width="8.875" customWidth="1"/>
    <col min="6" max="6" width="23.375" customWidth="1"/>
    <col min="7" max="8" width="13.375" customWidth="1"/>
    <col min="9" max="9" width="16.75" customWidth="1"/>
    <col min="10" max="10" width="11.5" customWidth="1"/>
    <col min="11" max="11" width="13.875" customWidth="1"/>
    <col min="12" max="16" width="12.375" customWidth="1"/>
  </cols>
  <sheetData>
    <row r="1" spans="1:16" x14ac:dyDescent="0.25">
      <c r="A1" s="1"/>
      <c r="B1" s="1"/>
      <c r="C1" s="1"/>
      <c r="D1" s="1"/>
      <c r="E1" s="2"/>
      <c r="F1" s="1"/>
      <c r="G1" s="3"/>
      <c r="H1" s="3"/>
      <c r="I1" s="3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2"/>
      <c r="F2" s="1"/>
      <c r="G2" s="3"/>
      <c r="H2" s="3"/>
      <c r="I2" s="3"/>
      <c r="J2" s="1"/>
      <c r="K2" s="1"/>
      <c r="L2" s="1"/>
      <c r="M2" s="1"/>
      <c r="N2" s="1"/>
      <c r="O2" s="43" t="s">
        <v>0</v>
      </c>
      <c r="P2" s="43"/>
    </row>
    <row r="3" spans="1:16" ht="30" customHeight="1" x14ac:dyDescent="0.25">
      <c r="A3" s="1"/>
      <c r="B3" s="1"/>
      <c r="C3" s="1"/>
      <c r="D3" s="1"/>
      <c r="E3" s="2"/>
      <c r="F3" s="1"/>
      <c r="G3" s="3"/>
      <c r="H3" s="3"/>
      <c r="I3" s="3"/>
      <c r="J3" s="44" t="s">
        <v>1</v>
      </c>
      <c r="K3" s="44"/>
      <c r="L3" s="44"/>
      <c r="M3" s="44"/>
      <c r="N3" s="44"/>
      <c r="O3" s="44"/>
      <c r="P3" s="44"/>
    </row>
    <row r="4" spans="1:16" ht="48.75" customHeight="1" x14ac:dyDescent="0.25">
      <c r="A4" s="45" t="s">
        <v>60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20.95" customHeight="1" x14ac:dyDescent="0.25">
      <c r="A5" s="50" t="s">
        <v>87</v>
      </c>
      <c r="B5" s="50" t="s">
        <v>88</v>
      </c>
      <c r="C5" s="50" t="s">
        <v>99</v>
      </c>
      <c r="D5" s="50" t="s">
        <v>5</v>
      </c>
      <c r="E5" s="50" t="s">
        <v>100</v>
      </c>
      <c r="F5" s="50" t="s">
        <v>101</v>
      </c>
      <c r="G5" s="50" t="s">
        <v>57</v>
      </c>
      <c r="H5" s="50" t="s">
        <v>96</v>
      </c>
      <c r="I5" s="50" t="s">
        <v>102</v>
      </c>
      <c r="J5" s="50" t="s">
        <v>103</v>
      </c>
      <c r="K5" s="50" t="s">
        <v>89</v>
      </c>
      <c r="L5" s="47" t="s">
        <v>90</v>
      </c>
      <c r="M5" s="48"/>
      <c r="N5" s="48"/>
      <c r="O5" s="48"/>
      <c r="P5" s="49"/>
    </row>
    <row r="6" spans="1:16" ht="63.7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35">
        <v>2021</v>
      </c>
      <c r="M6" s="35">
        <v>2022</v>
      </c>
      <c r="N6" s="35">
        <v>2023</v>
      </c>
      <c r="O6" s="35">
        <v>2024</v>
      </c>
      <c r="P6" s="35">
        <v>2025</v>
      </c>
    </row>
    <row r="7" spans="1:16" ht="14.25" customHeight="1" x14ac:dyDescent="0.25">
      <c r="A7" s="42">
        <v>1</v>
      </c>
      <c r="B7" s="42"/>
      <c r="C7" s="42">
        <v>2</v>
      </c>
      <c r="D7" s="42"/>
      <c r="E7" s="42">
        <v>3</v>
      </c>
      <c r="F7" s="42">
        <v>4</v>
      </c>
      <c r="G7" s="42">
        <v>5</v>
      </c>
      <c r="H7" s="42">
        <v>6</v>
      </c>
      <c r="I7" s="42">
        <v>7</v>
      </c>
      <c r="J7" s="42">
        <v>8</v>
      </c>
      <c r="K7" s="42">
        <v>9</v>
      </c>
      <c r="L7" s="42">
        <v>10</v>
      </c>
      <c r="M7" s="42">
        <v>11</v>
      </c>
      <c r="N7" s="42">
        <v>12</v>
      </c>
      <c r="O7" s="42">
        <v>13</v>
      </c>
      <c r="P7" s="42">
        <v>14</v>
      </c>
    </row>
    <row r="8" spans="1:16" ht="60" x14ac:dyDescent="0.25">
      <c r="A8" s="35">
        <v>1</v>
      </c>
      <c r="B8" s="35" t="s">
        <v>10</v>
      </c>
      <c r="C8" s="35" t="s">
        <v>104</v>
      </c>
      <c r="D8" s="35" t="s">
        <v>11</v>
      </c>
      <c r="E8" s="35">
        <v>76</v>
      </c>
      <c r="F8" s="35" t="s">
        <v>12</v>
      </c>
      <c r="G8" s="35" t="s">
        <v>59</v>
      </c>
      <c r="H8" s="35">
        <v>2600</v>
      </c>
      <c r="I8" s="36">
        <v>123.1</v>
      </c>
      <c r="J8" s="37">
        <v>16</v>
      </c>
      <c r="K8" s="36">
        <v>6893000</v>
      </c>
      <c r="L8" s="36">
        <v>0</v>
      </c>
      <c r="M8" s="36">
        <v>0</v>
      </c>
      <c r="N8" s="36">
        <v>6893000</v>
      </c>
      <c r="O8" s="36">
        <v>0</v>
      </c>
      <c r="P8" s="36">
        <v>0</v>
      </c>
    </row>
    <row r="9" spans="1:16" ht="60" x14ac:dyDescent="0.25">
      <c r="A9" s="35">
        <v>2</v>
      </c>
      <c r="B9" s="35" t="s">
        <v>10</v>
      </c>
      <c r="C9" s="35" t="s">
        <v>105</v>
      </c>
      <c r="D9" s="35" t="s">
        <v>13</v>
      </c>
      <c r="E9" s="35">
        <v>76</v>
      </c>
      <c r="F9" s="35" t="s">
        <v>12</v>
      </c>
      <c r="G9" s="35" t="s">
        <v>59</v>
      </c>
      <c r="H9" s="35">
        <v>3060</v>
      </c>
      <c r="I9" s="36">
        <v>206.2</v>
      </c>
      <c r="J9" s="37">
        <v>16</v>
      </c>
      <c r="K9" s="36">
        <v>11547200</v>
      </c>
      <c r="L9" s="36">
        <v>0</v>
      </c>
      <c r="M9" s="36">
        <v>0</v>
      </c>
      <c r="N9" s="36">
        <v>0</v>
      </c>
      <c r="O9" s="36">
        <v>11547200</v>
      </c>
      <c r="P9" s="36">
        <v>0</v>
      </c>
    </row>
    <row r="10" spans="1:16" ht="60" x14ac:dyDescent="0.25">
      <c r="A10" s="35">
        <v>3</v>
      </c>
      <c r="B10" s="35" t="s">
        <v>10</v>
      </c>
      <c r="C10" s="35" t="s">
        <v>106</v>
      </c>
      <c r="D10" s="35" t="s">
        <v>14</v>
      </c>
      <c r="E10" s="35">
        <v>75</v>
      </c>
      <c r="F10" s="35" t="s">
        <v>12</v>
      </c>
      <c r="G10" s="35" t="s">
        <v>59</v>
      </c>
      <c r="H10" s="35">
        <v>2498</v>
      </c>
      <c r="I10" s="36">
        <v>238</v>
      </c>
      <c r="J10" s="37">
        <v>16</v>
      </c>
      <c r="K10" s="36">
        <v>13328000</v>
      </c>
      <c r="L10" s="36">
        <v>0</v>
      </c>
      <c r="M10" s="36">
        <v>0</v>
      </c>
      <c r="N10" s="36">
        <v>0</v>
      </c>
      <c r="O10" s="36">
        <v>0</v>
      </c>
      <c r="P10" s="36">
        <v>13328000</v>
      </c>
    </row>
    <row r="11" spans="1:16" ht="60" x14ac:dyDescent="0.25">
      <c r="A11" s="35">
        <v>4</v>
      </c>
      <c r="B11" s="35" t="s">
        <v>26</v>
      </c>
      <c r="C11" s="35" t="s">
        <v>107</v>
      </c>
      <c r="D11" s="35" t="s">
        <v>56</v>
      </c>
      <c r="E11" s="35">
        <v>100</v>
      </c>
      <c r="F11" s="35" t="s">
        <v>16</v>
      </c>
      <c r="G11" s="35" t="s">
        <v>58</v>
      </c>
      <c r="H11" s="35">
        <v>526</v>
      </c>
      <c r="I11" s="36">
        <v>80</v>
      </c>
      <c r="J11" s="38">
        <v>8</v>
      </c>
      <c r="K11" s="36">
        <v>4800000</v>
      </c>
      <c r="L11" s="36">
        <v>0</v>
      </c>
      <c r="M11" s="36">
        <v>0</v>
      </c>
      <c r="N11" s="36">
        <v>4800000</v>
      </c>
      <c r="O11" s="36">
        <v>0</v>
      </c>
      <c r="P11" s="36">
        <v>0</v>
      </c>
    </row>
    <row r="12" spans="1:16" s="6" customFormat="1" ht="60" x14ac:dyDescent="0.25">
      <c r="A12" s="35">
        <v>5</v>
      </c>
      <c r="B12" s="35" t="s">
        <v>15</v>
      </c>
      <c r="C12" s="35" t="s">
        <v>108</v>
      </c>
      <c r="D12" s="35" t="s">
        <v>17</v>
      </c>
      <c r="E12" s="35">
        <v>82</v>
      </c>
      <c r="F12" s="35" t="s">
        <v>16</v>
      </c>
      <c r="G12" s="35" t="s">
        <v>58</v>
      </c>
      <c r="H12" s="35">
        <v>498</v>
      </c>
      <c r="I12" s="36">
        <v>80</v>
      </c>
      <c r="J12" s="37">
        <v>8</v>
      </c>
      <c r="K12" s="36">
        <v>4800000</v>
      </c>
      <c r="L12" s="36">
        <v>0</v>
      </c>
      <c r="M12" s="36">
        <v>0</v>
      </c>
      <c r="N12" s="36">
        <v>4800000</v>
      </c>
      <c r="O12" s="36">
        <v>0</v>
      </c>
      <c r="P12" s="36">
        <v>0</v>
      </c>
    </row>
    <row r="13" spans="1:16" ht="60" x14ac:dyDescent="0.25">
      <c r="A13" s="35">
        <v>6</v>
      </c>
      <c r="B13" s="35" t="s">
        <v>15</v>
      </c>
      <c r="C13" s="35" t="s">
        <v>109</v>
      </c>
      <c r="D13" s="35" t="s">
        <v>18</v>
      </c>
      <c r="E13" s="35">
        <v>85</v>
      </c>
      <c r="F13" s="35" t="s">
        <v>16</v>
      </c>
      <c r="G13" s="35" t="s">
        <v>58</v>
      </c>
      <c r="H13" s="35">
        <v>1848</v>
      </c>
      <c r="I13" s="36">
        <v>80</v>
      </c>
      <c r="J13" s="37">
        <v>12</v>
      </c>
      <c r="K13" s="36">
        <v>4800000</v>
      </c>
      <c r="L13" s="36">
        <v>0</v>
      </c>
      <c r="M13" s="36">
        <v>0</v>
      </c>
      <c r="N13" s="36">
        <v>4800000</v>
      </c>
      <c r="O13" s="36">
        <v>0</v>
      </c>
      <c r="P13" s="36">
        <v>0</v>
      </c>
    </row>
    <row r="14" spans="1:16" ht="60" x14ac:dyDescent="0.25">
      <c r="A14" s="35">
        <v>7</v>
      </c>
      <c r="B14" s="35" t="s">
        <v>15</v>
      </c>
      <c r="C14" s="35" t="s">
        <v>110</v>
      </c>
      <c r="D14" s="35" t="s">
        <v>19</v>
      </c>
      <c r="E14" s="35">
        <v>85</v>
      </c>
      <c r="F14" s="35" t="s">
        <v>16</v>
      </c>
      <c r="G14" s="35" t="s">
        <v>58</v>
      </c>
      <c r="H14" s="35">
        <v>824</v>
      </c>
      <c r="I14" s="36">
        <v>80</v>
      </c>
      <c r="J14" s="37">
        <v>10</v>
      </c>
      <c r="K14" s="36">
        <v>4800000</v>
      </c>
      <c r="L14" s="36">
        <v>0</v>
      </c>
      <c r="M14" s="36">
        <v>0</v>
      </c>
      <c r="N14" s="36">
        <v>4800000</v>
      </c>
      <c r="O14" s="36">
        <v>0</v>
      </c>
      <c r="P14" s="36">
        <v>0</v>
      </c>
    </row>
    <row r="15" spans="1:16" ht="60" x14ac:dyDescent="0.25">
      <c r="A15" s="35">
        <v>8</v>
      </c>
      <c r="B15" s="35" t="s">
        <v>15</v>
      </c>
      <c r="C15" s="35" t="s">
        <v>111</v>
      </c>
      <c r="D15" s="35" t="s">
        <v>20</v>
      </c>
      <c r="E15" s="35">
        <v>85</v>
      </c>
      <c r="F15" s="35" t="s">
        <v>16</v>
      </c>
      <c r="G15" s="35" t="s">
        <v>58</v>
      </c>
      <c r="H15" s="35">
        <v>429</v>
      </c>
      <c r="I15" s="36">
        <v>80</v>
      </c>
      <c r="J15" s="37">
        <v>8</v>
      </c>
      <c r="K15" s="36">
        <v>4800000</v>
      </c>
      <c r="L15" s="36">
        <v>0</v>
      </c>
      <c r="M15" s="36">
        <v>0</v>
      </c>
      <c r="N15" s="36">
        <v>4800000</v>
      </c>
      <c r="O15" s="36">
        <v>0</v>
      </c>
      <c r="P15" s="36">
        <v>0</v>
      </c>
    </row>
    <row r="16" spans="1:16" ht="60" x14ac:dyDescent="0.25">
      <c r="A16" s="35">
        <v>9</v>
      </c>
      <c r="B16" s="35" t="s">
        <v>15</v>
      </c>
      <c r="C16" s="35" t="s">
        <v>112</v>
      </c>
      <c r="D16" s="35" t="s">
        <v>21</v>
      </c>
      <c r="E16" s="35">
        <v>82</v>
      </c>
      <c r="F16" s="35" t="s">
        <v>16</v>
      </c>
      <c r="G16" s="35" t="s">
        <v>59</v>
      </c>
      <c r="H16" s="35">
        <v>2496</v>
      </c>
      <c r="I16" s="36">
        <v>200</v>
      </c>
      <c r="J16" s="37">
        <v>75</v>
      </c>
      <c r="K16" s="36">
        <v>13000000</v>
      </c>
      <c r="L16" s="36">
        <v>13000000</v>
      </c>
      <c r="M16" s="36">
        <v>0</v>
      </c>
      <c r="N16" s="36">
        <v>0</v>
      </c>
      <c r="O16" s="36">
        <v>0</v>
      </c>
      <c r="P16" s="36">
        <v>0</v>
      </c>
    </row>
    <row r="17" spans="1:16" ht="60" x14ac:dyDescent="0.25">
      <c r="A17" s="35">
        <v>10</v>
      </c>
      <c r="B17" s="35" t="s">
        <v>22</v>
      </c>
      <c r="C17" s="35" t="s">
        <v>113</v>
      </c>
      <c r="D17" s="35" t="s">
        <v>23</v>
      </c>
      <c r="E17" s="35">
        <v>75</v>
      </c>
      <c r="F17" s="35" t="s">
        <v>12</v>
      </c>
      <c r="G17" s="35" t="s">
        <v>59</v>
      </c>
      <c r="H17" s="35">
        <v>3786</v>
      </c>
      <c r="I17" s="36">
        <v>558.1</v>
      </c>
      <c r="J17" s="37">
        <v>60</v>
      </c>
      <c r="K17" s="36">
        <v>31253600</v>
      </c>
      <c r="L17" s="36">
        <v>0</v>
      </c>
      <c r="M17" s="36">
        <v>0</v>
      </c>
      <c r="N17" s="36">
        <v>0</v>
      </c>
      <c r="O17" s="36">
        <v>0</v>
      </c>
      <c r="P17" s="36">
        <v>31253600</v>
      </c>
    </row>
    <row r="18" spans="1:16" ht="60" x14ac:dyDescent="0.25">
      <c r="A18" s="35">
        <v>11</v>
      </c>
      <c r="B18" s="35" t="s">
        <v>22</v>
      </c>
      <c r="C18" s="35" t="s">
        <v>114</v>
      </c>
      <c r="D18" s="35" t="s">
        <v>24</v>
      </c>
      <c r="E18" s="35">
        <v>75</v>
      </c>
      <c r="F18" s="35" t="s">
        <v>12</v>
      </c>
      <c r="G18" s="35" t="s">
        <v>59</v>
      </c>
      <c r="H18" s="35">
        <v>6747</v>
      </c>
      <c r="I18" s="36">
        <v>1386.2</v>
      </c>
      <c r="J18" s="37">
        <v>90</v>
      </c>
      <c r="K18" s="36">
        <v>77650000</v>
      </c>
      <c r="L18" s="36">
        <v>0</v>
      </c>
      <c r="M18" s="36">
        <v>0</v>
      </c>
      <c r="N18" s="36">
        <v>0</v>
      </c>
      <c r="O18" s="36">
        <v>38800000</v>
      </c>
      <c r="P18" s="36">
        <v>38850000</v>
      </c>
    </row>
    <row r="19" spans="1:16" ht="60" x14ac:dyDescent="0.25">
      <c r="A19" s="35">
        <v>12</v>
      </c>
      <c r="B19" s="35" t="s">
        <v>22</v>
      </c>
      <c r="C19" s="35" t="s">
        <v>115</v>
      </c>
      <c r="D19" s="35" t="s">
        <v>25</v>
      </c>
      <c r="E19" s="35">
        <v>100</v>
      </c>
      <c r="F19" s="35" t="s">
        <v>16</v>
      </c>
      <c r="G19" s="35" t="s">
        <v>58</v>
      </c>
      <c r="H19" s="35">
        <v>169</v>
      </c>
      <c r="I19" s="36">
        <v>80</v>
      </c>
      <c r="J19" s="38">
        <v>4</v>
      </c>
      <c r="K19" s="36">
        <v>4800000</v>
      </c>
      <c r="L19" s="36">
        <v>0</v>
      </c>
      <c r="M19" s="36">
        <v>0</v>
      </c>
      <c r="N19" s="36">
        <v>4800000</v>
      </c>
      <c r="O19" s="36">
        <v>0</v>
      </c>
      <c r="P19" s="36">
        <v>0</v>
      </c>
    </row>
    <row r="20" spans="1:16" ht="60" x14ac:dyDescent="0.25">
      <c r="A20" s="35">
        <v>13</v>
      </c>
      <c r="B20" s="35" t="s">
        <v>26</v>
      </c>
      <c r="C20" s="35" t="s">
        <v>116</v>
      </c>
      <c r="D20" s="35" t="s">
        <v>27</v>
      </c>
      <c r="E20" s="35">
        <v>75</v>
      </c>
      <c r="F20" s="35" t="s">
        <v>12</v>
      </c>
      <c r="G20" s="35" t="s">
        <v>58</v>
      </c>
      <c r="H20" s="35">
        <v>2791</v>
      </c>
      <c r="I20" s="36">
        <v>140</v>
      </c>
      <c r="J20" s="38">
        <v>40</v>
      </c>
      <c r="K20" s="36">
        <v>6230950</v>
      </c>
      <c r="L20" s="36">
        <v>0</v>
      </c>
      <c r="M20" s="36">
        <v>0</v>
      </c>
      <c r="N20" s="36">
        <v>0</v>
      </c>
      <c r="O20" s="36">
        <v>6230950</v>
      </c>
      <c r="P20" s="36">
        <v>0</v>
      </c>
    </row>
    <row r="21" spans="1:16" ht="60" x14ac:dyDescent="0.25">
      <c r="A21" s="35">
        <v>14</v>
      </c>
      <c r="B21" s="35" t="s">
        <v>26</v>
      </c>
      <c r="C21" s="35" t="s">
        <v>117</v>
      </c>
      <c r="D21" s="35" t="s">
        <v>28</v>
      </c>
      <c r="E21" s="35">
        <v>75</v>
      </c>
      <c r="F21" s="35" t="s">
        <v>12</v>
      </c>
      <c r="G21" s="35" t="s">
        <v>59</v>
      </c>
      <c r="H21" s="35">
        <v>5217</v>
      </c>
      <c r="I21" s="36">
        <v>190</v>
      </c>
      <c r="J21" s="38">
        <v>50</v>
      </c>
      <c r="K21" s="36">
        <v>8456290</v>
      </c>
      <c r="L21" s="36">
        <v>0</v>
      </c>
      <c r="M21" s="36">
        <v>0</v>
      </c>
      <c r="N21" s="36">
        <v>0</v>
      </c>
      <c r="O21" s="36">
        <v>8456290</v>
      </c>
      <c r="P21" s="36">
        <v>0</v>
      </c>
    </row>
    <row r="22" spans="1:16" ht="60" x14ac:dyDescent="0.25">
      <c r="A22" s="35">
        <v>15</v>
      </c>
      <c r="B22" s="35" t="s">
        <v>26</v>
      </c>
      <c r="C22" s="35" t="s">
        <v>118</v>
      </c>
      <c r="D22" s="35" t="s">
        <v>29</v>
      </c>
      <c r="E22" s="35">
        <v>100</v>
      </c>
      <c r="F22" s="35" t="s">
        <v>16</v>
      </c>
      <c r="G22" s="35" t="s">
        <v>59</v>
      </c>
      <c r="H22" s="35">
        <v>811</v>
      </c>
      <c r="I22" s="36">
        <v>80</v>
      </c>
      <c r="J22" s="38">
        <v>8</v>
      </c>
      <c r="K22" s="36">
        <v>4800000</v>
      </c>
      <c r="L22" s="36">
        <v>0</v>
      </c>
      <c r="M22" s="36">
        <v>0</v>
      </c>
      <c r="N22" s="36">
        <v>4800000</v>
      </c>
      <c r="O22" s="36">
        <v>0</v>
      </c>
      <c r="P22" s="36">
        <v>0</v>
      </c>
    </row>
    <row r="23" spans="1:16" ht="60" x14ac:dyDescent="0.25">
      <c r="A23" s="35">
        <v>16</v>
      </c>
      <c r="B23" s="35" t="s">
        <v>26</v>
      </c>
      <c r="C23" s="35" t="s">
        <v>119</v>
      </c>
      <c r="D23" s="35" t="s">
        <v>30</v>
      </c>
      <c r="E23" s="35">
        <v>100</v>
      </c>
      <c r="F23" s="35" t="s">
        <v>16</v>
      </c>
      <c r="G23" s="35" t="s">
        <v>58</v>
      </c>
      <c r="H23" s="35">
        <v>502</v>
      </c>
      <c r="I23" s="36">
        <v>80</v>
      </c>
      <c r="J23" s="38">
        <v>8</v>
      </c>
      <c r="K23" s="36">
        <v>4800000</v>
      </c>
      <c r="L23" s="36">
        <v>0</v>
      </c>
      <c r="M23" s="36">
        <v>4800000</v>
      </c>
      <c r="N23" s="36">
        <v>0</v>
      </c>
      <c r="O23" s="36">
        <v>0</v>
      </c>
      <c r="P23" s="36">
        <v>0</v>
      </c>
    </row>
    <row r="24" spans="1:16" ht="60" x14ac:dyDescent="0.25">
      <c r="A24" s="35">
        <v>17</v>
      </c>
      <c r="B24" s="35" t="s">
        <v>26</v>
      </c>
      <c r="C24" s="35" t="s">
        <v>120</v>
      </c>
      <c r="D24" s="35" t="s">
        <v>31</v>
      </c>
      <c r="E24" s="35">
        <v>100</v>
      </c>
      <c r="F24" s="35" t="s">
        <v>16</v>
      </c>
      <c r="G24" s="35" t="s">
        <v>58</v>
      </c>
      <c r="H24" s="35">
        <v>688</v>
      </c>
      <c r="I24" s="36">
        <v>80</v>
      </c>
      <c r="J24" s="38">
        <v>8</v>
      </c>
      <c r="K24" s="36">
        <v>4800000</v>
      </c>
      <c r="L24" s="36">
        <v>0</v>
      </c>
      <c r="M24" s="36">
        <v>0</v>
      </c>
      <c r="N24" s="36">
        <v>4800000</v>
      </c>
      <c r="O24" s="36">
        <v>0</v>
      </c>
      <c r="P24" s="36">
        <v>0</v>
      </c>
    </row>
    <row r="25" spans="1:16" ht="75" x14ac:dyDescent="0.25">
      <c r="A25" s="35">
        <v>18</v>
      </c>
      <c r="B25" s="35" t="s">
        <v>32</v>
      </c>
      <c r="C25" s="35" t="s">
        <v>121</v>
      </c>
      <c r="D25" s="35" t="s">
        <v>33</v>
      </c>
      <c r="E25" s="35">
        <v>75</v>
      </c>
      <c r="F25" s="35" t="s">
        <v>12</v>
      </c>
      <c r="G25" s="35" t="s">
        <v>59</v>
      </c>
      <c r="H25" s="35">
        <v>3822</v>
      </c>
      <c r="I25" s="36">
        <v>291</v>
      </c>
      <c r="J25" s="37">
        <v>134</v>
      </c>
      <c r="K25" s="36">
        <v>16296000</v>
      </c>
      <c r="L25" s="36">
        <v>0</v>
      </c>
      <c r="M25" s="36">
        <v>0</v>
      </c>
      <c r="N25" s="36">
        <v>0</v>
      </c>
      <c r="O25" s="36">
        <v>16296000</v>
      </c>
      <c r="P25" s="36">
        <v>0</v>
      </c>
    </row>
    <row r="26" spans="1:16" ht="90" x14ac:dyDescent="0.25">
      <c r="A26" s="35">
        <v>19</v>
      </c>
      <c r="B26" s="35" t="s">
        <v>34</v>
      </c>
      <c r="C26" s="35" t="s">
        <v>122</v>
      </c>
      <c r="D26" s="35" t="s">
        <v>35</v>
      </c>
      <c r="E26" s="35">
        <v>100</v>
      </c>
      <c r="F26" s="35" t="s">
        <v>16</v>
      </c>
      <c r="G26" s="35" t="s">
        <v>59</v>
      </c>
      <c r="H26" s="35">
        <v>688</v>
      </c>
      <c r="I26" s="36">
        <v>200</v>
      </c>
      <c r="J26" s="38">
        <v>8</v>
      </c>
      <c r="K26" s="36">
        <v>13000000</v>
      </c>
      <c r="L26" s="36">
        <v>0</v>
      </c>
      <c r="M26" s="36">
        <v>0</v>
      </c>
      <c r="N26" s="36">
        <v>0</v>
      </c>
      <c r="O26" s="36">
        <v>13000000</v>
      </c>
      <c r="P26" s="36">
        <v>0</v>
      </c>
    </row>
    <row r="27" spans="1:16" ht="90" x14ac:dyDescent="0.25">
      <c r="A27" s="35">
        <v>20</v>
      </c>
      <c r="B27" s="35" t="s">
        <v>34</v>
      </c>
      <c r="C27" s="35" t="s">
        <v>123</v>
      </c>
      <c r="D27" s="35" t="s">
        <v>36</v>
      </c>
      <c r="E27" s="35">
        <v>50</v>
      </c>
      <c r="F27" s="35" t="s">
        <v>12</v>
      </c>
      <c r="G27" s="35" t="s">
        <v>59</v>
      </c>
      <c r="H27" s="35">
        <v>2899</v>
      </c>
      <c r="I27" s="36">
        <v>850</v>
      </c>
      <c r="J27" s="37">
        <v>50</v>
      </c>
      <c r="K27" s="36">
        <v>47600000</v>
      </c>
      <c r="L27" s="36">
        <v>0</v>
      </c>
      <c r="M27" s="36">
        <v>0</v>
      </c>
      <c r="N27" s="36">
        <v>0</v>
      </c>
      <c r="O27" s="36">
        <v>0</v>
      </c>
      <c r="P27" s="36">
        <v>47600000</v>
      </c>
    </row>
    <row r="28" spans="1:16" ht="90" x14ac:dyDescent="0.25">
      <c r="A28" s="35">
        <v>21</v>
      </c>
      <c r="B28" s="35" t="s">
        <v>34</v>
      </c>
      <c r="C28" s="35" t="s">
        <v>124</v>
      </c>
      <c r="D28" s="35" t="s">
        <v>37</v>
      </c>
      <c r="E28" s="35">
        <v>84</v>
      </c>
      <c r="F28" s="35" t="s">
        <v>16</v>
      </c>
      <c r="G28" s="35" t="s">
        <v>59</v>
      </c>
      <c r="H28" s="35">
        <v>7162</v>
      </c>
      <c r="I28" s="36">
        <v>250</v>
      </c>
      <c r="J28" s="37">
        <v>80</v>
      </c>
      <c r="K28" s="36">
        <v>16250000</v>
      </c>
      <c r="L28" s="36">
        <v>0</v>
      </c>
      <c r="M28" s="36">
        <v>0</v>
      </c>
      <c r="N28" s="36">
        <v>16250000</v>
      </c>
      <c r="O28" s="36">
        <v>0</v>
      </c>
      <c r="P28" s="36">
        <v>0</v>
      </c>
    </row>
    <row r="29" spans="1:16" ht="90" x14ac:dyDescent="0.25">
      <c r="A29" s="35">
        <v>22</v>
      </c>
      <c r="B29" s="35" t="s">
        <v>34</v>
      </c>
      <c r="C29" s="35" t="s">
        <v>125</v>
      </c>
      <c r="D29" s="35" t="s">
        <v>38</v>
      </c>
      <c r="E29" s="35">
        <v>100</v>
      </c>
      <c r="F29" s="35" t="s">
        <v>16</v>
      </c>
      <c r="G29" s="35" t="s">
        <v>58</v>
      </c>
      <c r="H29" s="35">
        <v>2305</v>
      </c>
      <c r="I29" s="36">
        <v>200</v>
      </c>
      <c r="J29" s="37">
        <v>16</v>
      </c>
      <c r="K29" s="36">
        <v>13000000</v>
      </c>
      <c r="L29" s="36">
        <v>0</v>
      </c>
      <c r="M29" s="36">
        <v>0</v>
      </c>
      <c r="N29" s="36">
        <v>13000000</v>
      </c>
      <c r="O29" s="36">
        <v>0</v>
      </c>
      <c r="P29" s="36">
        <v>0</v>
      </c>
    </row>
    <row r="30" spans="1:16" ht="60" x14ac:dyDescent="0.25">
      <c r="A30" s="35">
        <v>23</v>
      </c>
      <c r="B30" s="35" t="s">
        <v>39</v>
      </c>
      <c r="C30" s="35" t="s">
        <v>126</v>
      </c>
      <c r="D30" s="35" t="s">
        <v>40</v>
      </c>
      <c r="E30" s="35">
        <v>86</v>
      </c>
      <c r="F30" s="35" t="s">
        <v>16</v>
      </c>
      <c r="G30" s="35" t="s">
        <v>59</v>
      </c>
      <c r="H30" s="35">
        <v>4184</v>
      </c>
      <c r="I30" s="36">
        <v>500</v>
      </c>
      <c r="J30" s="37">
        <v>61</v>
      </c>
      <c r="K30" s="36">
        <v>32500000</v>
      </c>
      <c r="L30" s="36">
        <v>0</v>
      </c>
      <c r="M30" s="36">
        <v>0</v>
      </c>
      <c r="N30" s="36">
        <v>0</v>
      </c>
      <c r="O30" s="36">
        <v>0</v>
      </c>
      <c r="P30" s="36">
        <v>32500000</v>
      </c>
    </row>
    <row r="31" spans="1:16" ht="60" x14ac:dyDescent="0.25">
      <c r="A31" s="35">
        <v>24</v>
      </c>
      <c r="B31" s="35" t="s">
        <v>41</v>
      </c>
      <c r="C31" s="35" t="s">
        <v>127</v>
      </c>
      <c r="D31" s="35" t="s">
        <v>42</v>
      </c>
      <c r="E31" s="35">
        <v>100</v>
      </c>
      <c r="F31" s="35" t="s">
        <v>16</v>
      </c>
      <c r="G31" s="35" t="s">
        <v>59</v>
      </c>
      <c r="H31" s="35">
        <v>1436</v>
      </c>
      <c r="I31" s="36">
        <v>200</v>
      </c>
      <c r="J31" s="38">
        <v>15</v>
      </c>
      <c r="K31" s="36">
        <v>13000000</v>
      </c>
      <c r="L31" s="36">
        <v>0</v>
      </c>
      <c r="M31" s="36">
        <v>13000000</v>
      </c>
      <c r="N31" s="36">
        <v>0</v>
      </c>
      <c r="O31" s="36">
        <v>0</v>
      </c>
      <c r="P31" s="36">
        <v>0</v>
      </c>
    </row>
    <row r="32" spans="1:16" ht="60" x14ac:dyDescent="0.25">
      <c r="A32" s="35">
        <v>25</v>
      </c>
      <c r="B32" s="35" t="s">
        <v>41</v>
      </c>
      <c r="C32" s="37" t="s">
        <v>128</v>
      </c>
      <c r="D32" s="35" t="s">
        <v>43</v>
      </c>
      <c r="E32" s="35">
        <v>85</v>
      </c>
      <c r="F32" s="35" t="s">
        <v>16</v>
      </c>
      <c r="G32" s="35" t="s">
        <v>59</v>
      </c>
      <c r="H32" s="35">
        <v>1576</v>
      </c>
      <c r="I32" s="36">
        <v>270</v>
      </c>
      <c r="J32" s="37">
        <v>30</v>
      </c>
      <c r="K32" s="36">
        <v>17550000</v>
      </c>
      <c r="L32" s="36">
        <v>0</v>
      </c>
      <c r="M32" s="36">
        <v>0</v>
      </c>
      <c r="N32" s="36">
        <v>0</v>
      </c>
      <c r="O32" s="36">
        <v>17550000</v>
      </c>
      <c r="P32" s="36">
        <v>0</v>
      </c>
    </row>
    <row r="33" spans="1:22" ht="60" x14ac:dyDescent="0.25">
      <c r="A33" s="35">
        <v>26</v>
      </c>
      <c r="B33" s="35" t="s">
        <v>41</v>
      </c>
      <c r="C33" s="35" t="s">
        <v>129</v>
      </c>
      <c r="D33" s="35" t="s">
        <v>44</v>
      </c>
      <c r="E33" s="35">
        <v>100</v>
      </c>
      <c r="F33" s="35" t="s">
        <v>16</v>
      </c>
      <c r="G33" s="35" t="s">
        <v>58</v>
      </c>
      <c r="H33" s="35">
        <v>1293</v>
      </c>
      <c r="I33" s="36">
        <v>120</v>
      </c>
      <c r="J33" s="37">
        <v>14</v>
      </c>
      <c r="K33" s="36">
        <v>7200000</v>
      </c>
      <c r="L33" s="36">
        <v>0</v>
      </c>
      <c r="M33" s="36">
        <v>0</v>
      </c>
      <c r="N33" s="36">
        <v>7200000</v>
      </c>
      <c r="O33" s="36">
        <v>0</v>
      </c>
      <c r="P33" s="36">
        <v>0</v>
      </c>
    </row>
    <row r="34" spans="1:22" ht="60" x14ac:dyDescent="0.25">
      <c r="A34" s="35">
        <v>27</v>
      </c>
      <c r="B34" s="35" t="s">
        <v>41</v>
      </c>
      <c r="C34" s="35" t="s">
        <v>130</v>
      </c>
      <c r="D34" s="35" t="s">
        <v>45</v>
      </c>
      <c r="E34" s="35">
        <v>100</v>
      </c>
      <c r="F34" s="35" t="s">
        <v>16</v>
      </c>
      <c r="G34" s="35" t="s">
        <v>58</v>
      </c>
      <c r="H34" s="35">
        <v>988</v>
      </c>
      <c r="I34" s="36">
        <v>80</v>
      </c>
      <c r="J34" s="37">
        <v>10</v>
      </c>
      <c r="K34" s="36">
        <v>4800000</v>
      </c>
      <c r="L34" s="36">
        <v>0</v>
      </c>
      <c r="M34" s="36">
        <v>0</v>
      </c>
      <c r="N34" s="36">
        <v>4800000</v>
      </c>
      <c r="O34" s="36">
        <v>0</v>
      </c>
      <c r="P34" s="36">
        <v>0</v>
      </c>
    </row>
    <row r="35" spans="1:22" ht="60" x14ac:dyDescent="0.25">
      <c r="A35" s="35">
        <v>28</v>
      </c>
      <c r="B35" s="35" t="s">
        <v>41</v>
      </c>
      <c r="C35" s="35" t="s">
        <v>131</v>
      </c>
      <c r="D35" s="35" t="s">
        <v>46</v>
      </c>
      <c r="E35" s="35">
        <v>85</v>
      </c>
      <c r="F35" s="35" t="s">
        <v>16</v>
      </c>
      <c r="G35" s="35" t="s">
        <v>58</v>
      </c>
      <c r="H35" s="35">
        <v>736</v>
      </c>
      <c r="I35" s="36">
        <v>80</v>
      </c>
      <c r="J35" s="37">
        <v>8</v>
      </c>
      <c r="K35" s="36">
        <v>4800000</v>
      </c>
      <c r="L35" s="36">
        <v>0</v>
      </c>
      <c r="M35" s="36">
        <v>0</v>
      </c>
      <c r="N35" s="36">
        <v>4800000</v>
      </c>
      <c r="O35" s="36">
        <v>0</v>
      </c>
      <c r="P35" s="36">
        <v>0</v>
      </c>
    </row>
    <row r="36" spans="1:22" ht="60" x14ac:dyDescent="0.25">
      <c r="A36" s="35">
        <v>29</v>
      </c>
      <c r="B36" s="35" t="s">
        <v>47</v>
      </c>
      <c r="C36" s="35" t="s">
        <v>132</v>
      </c>
      <c r="D36" s="35" t="s">
        <v>48</v>
      </c>
      <c r="E36" s="35">
        <v>100</v>
      </c>
      <c r="F36" s="35" t="s">
        <v>16</v>
      </c>
      <c r="G36" s="35" t="s">
        <v>59</v>
      </c>
      <c r="H36" s="35">
        <v>8205</v>
      </c>
      <c r="I36" s="36">
        <v>500</v>
      </c>
      <c r="J36" s="37">
        <v>241</v>
      </c>
      <c r="K36" s="36">
        <v>32500000</v>
      </c>
      <c r="L36" s="36">
        <v>0</v>
      </c>
      <c r="M36" s="36">
        <v>32500000</v>
      </c>
      <c r="N36" s="36">
        <v>0</v>
      </c>
      <c r="O36" s="36">
        <v>0</v>
      </c>
      <c r="P36" s="36">
        <v>0</v>
      </c>
    </row>
    <row r="37" spans="1:22" ht="60" x14ac:dyDescent="0.25">
      <c r="A37" s="35">
        <v>30</v>
      </c>
      <c r="B37" s="35" t="s">
        <v>47</v>
      </c>
      <c r="C37" s="35" t="s">
        <v>133</v>
      </c>
      <c r="D37" s="35" t="s">
        <v>49</v>
      </c>
      <c r="E37" s="35">
        <v>100</v>
      </c>
      <c r="F37" s="35" t="s">
        <v>16</v>
      </c>
      <c r="G37" s="35" t="s">
        <v>58</v>
      </c>
      <c r="H37" s="35">
        <v>650</v>
      </c>
      <c r="I37" s="36">
        <v>80</v>
      </c>
      <c r="J37" s="37">
        <v>10</v>
      </c>
      <c r="K37" s="36">
        <v>4800000</v>
      </c>
      <c r="L37" s="36">
        <v>0</v>
      </c>
      <c r="M37" s="36">
        <v>0</v>
      </c>
      <c r="N37" s="36">
        <v>4800000</v>
      </c>
      <c r="O37" s="36">
        <v>0</v>
      </c>
      <c r="P37" s="36">
        <v>0</v>
      </c>
    </row>
    <row r="38" spans="1:22" ht="60" x14ac:dyDescent="0.25">
      <c r="A38" s="35">
        <v>31</v>
      </c>
      <c r="B38" s="35" t="s">
        <v>47</v>
      </c>
      <c r="C38" s="35" t="s">
        <v>134</v>
      </c>
      <c r="D38" s="35" t="s">
        <v>50</v>
      </c>
      <c r="E38" s="35">
        <v>100</v>
      </c>
      <c r="F38" s="35" t="s">
        <v>16</v>
      </c>
      <c r="G38" s="35" t="s">
        <v>58</v>
      </c>
      <c r="H38" s="35">
        <v>1400</v>
      </c>
      <c r="I38" s="36">
        <v>80</v>
      </c>
      <c r="J38" s="37">
        <v>14</v>
      </c>
      <c r="K38" s="36">
        <v>4800000</v>
      </c>
      <c r="L38" s="36">
        <v>0</v>
      </c>
      <c r="M38" s="36">
        <v>0</v>
      </c>
      <c r="N38" s="36">
        <v>4800000</v>
      </c>
      <c r="O38" s="36">
        <v>0</v>
      </c>
      <c r="P38" s="36">
        <v>0</v>
      </c>
    </row>
    <row r="39" spans="1:22" ht="60" x14ac:dyDescent="0.25">
      <c r="A39" s="35">
        <v>32</v>
      </c>
      <c r="B39" s="35" t="s">
        <v>47</v>
      </c>
      <c r="C39" s="35" t="s">
        <v>135</v>
      </c>
      <c r="D39" s="35" t="s">
        <v>51</v>
      </c>
      <c r="E39" s="35">
        <v>100</v>
      </c>
      <c r="F39" s="35" t="s">
        <v>16</v>
      </c>
      <c r="G39" s="35" t="s">
        <v>58</v>
      </c>
      <c r="H39" s="35">
        <v>1375</v>
      </c>
      <c r="I39" s="36">
        <v>80</v>
      </c>
      <c r="J39" s="37">
        <v>14</v>
      </c>
      <c r="K39" s="36">
        <v>4800000</v>
      </c>
      <c r="L39" s="36">
        <v>0</v>
      </c>
      <c r="M39" s="36">
        <v>0</v>
      </c>
      <c r="N39" s="36">
        <v>4800000</v>
      </c>
      <c r="O39" s="36">
        <v>0</v>
      </c>
      <c r="P39" s="36">
        <v>0</v>
      </c>
    </row>
    <row r="40" spans="1:22" ht="60" x14ac:dyDescent="0.25">
      <c r="A40" s="35">
        <v>33</v>
      </c>
      <c r="B40" s="35" t="s">
        <v>52</v>
      </c>
      <c r="C40" s="35" t="s">
        <v>136</v>
      </c>
      <c r="D40" s="35" t="s">
        <v>53</v>
      </c>
      <c r="E40" s="35">
        <v>78</v>
      </c>
      <c r="F40" s="35" t="s">
        <v>12</v>
      </c>
      <c r="G40" s="35" t="s">
        <v>59</v>
      </c>
      <c r="H40" s="35">
        <v>4013</v>
      </c>
      <c r="I40" s="36">
        <v>92.5</v>
      </c>
      <c r="J40" s="37">
        <v>70</v>
      </c>
      <c r="K40" s="36">
        <v>5180000</v>
      </c>
      <c r="L40" s="36">
        <v>0</v>
      </c>
      <c r="M40" s="36">
        <v>0</v>
      </c>
      <c r="N40" s="36">
        <v>0</v>
      </c>
      <c r="O40" s="36">
        <v>5180000</v>
      </c>
      <c r="P40" s="36">
        <v>0</v>
      </c>
    </row>
    <row r="41" spans="1:22" ht="60" x14ac:dyDescent="0.25">
      <c r="A41" s="35">
        <v>34</v>
      </c>
      <c r="B41" s="35" t="s">
        <v>52</v>
      </c>
      <c r="C41" s="35" t="s">
        <v>137</v>
      </c>
      <c r="D41" s="35" t="s">
        <v>54</v>
      </c>
      <c r="E41" s="35">
        <v>76</v>
      </c>
      <c r="F41" s="35" t="s">
        <v>12</v>
      </c>
      <c r="G41" s="35" t="s">
        <v>59</v>
      </c>
      <c r="H41" s="35">
        <v>1888</v>
      </c>
      <c r="I41" s="36">
        <v>40</v>
      </c>
      <c r="J41" s="37">
        <v>40</v>
      </c>
      <c r="K41" s="36">
        <v>2240000</v>
      </c>
      <c r="L41" s="36">
        <v>0</v>
      </c>
      <c r="M41" s="36">
        <v>0</v>
      </c>
      <c r="N41" s="36">
        <v>2240000</v>
      </c>
      <c r="O41" s="36">
        <v>0</v>
      </c>
      <c r="P41" s="36">
        <v>0</v>
      </c>
      <c r="Q41" s="7"/>
      <c r="R41" s="7"/>
      <c r="S41" s="7"/>
      <c r="T41" s="7"/>
      <c r="U41" s="7"/>
      <c r="V41" s="7"/>
    </row>
    <row r="42" spans="1:22" ht="60" x14ac:dyDescent="0.25">
      <c r="A42" s="35">
        <v>35</v>
      </c>
      <c r="B42" s="35" t="s">
        <v>52</v>
      </c>
      <c r="C42" s="35" t="s">
        <v>138</v>
      </c>
      <c r="D42" s="35" t="s">
        <v>55</v>
      </c>
      <c r="E42" s="35">
        <v>74</v>
      </c>
      <c r="F42" s="35" t="s">
        <v>12</v>
      </c>
      <c r="G42" s="35" t="s">
        <v>58</v>
      </c>
      <c r="H42" s="35">
        <v>431</v>
      </c>
      <c r="I42" s="36">
        <v>45.9</v>
      </c>
      <c r="J42" s="37">
        <v>5</v>
      </c>
      <c r="K42" s="36">
        <v>2570000</v>
      </c>
      <c r="L42" s="36">
        <v>0</v>
      </c>
      <c r="M42" s="36">
        <v>0</v>
      </c>
      <c r="N42" s="36">
        <v>2570000</v>
      </c>
      <c r="O42" s="36">
        <v>0</v>
      </c>
      <c r="P42" s="36">
        <v>0</v>
      </c>
      <c r="Q42" s="7"/>
      <c r="R42" s="7"/>
      <c r="S42" s="7"/>
      <c r="T42" s="7"/>
      <c r="U42" s="7"/>
      <c r="V42" s="7"/>
    </row>
    <row r="43" spans="1:22" x14ac:dyDescent="0.25">
      <c r="A43" s="39"/>
      <c r="B43" s="40" t="s">
        <v>61</v>
      </c>
      <c r="C43" s="39"/>
      <c r="D43" s="39"/>
      <c r="E43" s="39"/>
      <c r="F43" s="39"/>
      <c r="G43" s="39"/>
      <c r="H43" s="39"/>
      <c r="I43" s="41">
        <f>SUM(I8:I42)</f>
        <v>7721</v>
      </c>
      <c r="J43" s="40"/>
      <c r="K43" s="36">
        <f>SUM(K8:K42)</f>
        <v>454445040</v>
      </c>
      <c r="L43" s="36">
        <f t="shared" ref="L43:P43" si="0">SUM(L8:L42)</f>
        <v>13000000</v>
      </c>
      <c r="M43" s="36">
        <f t="shared" si="0"/>
        <v>50300000</v>
      </c>
      <c r="N43" s="36">
        <f t="shared" si="0"/>
        <v>110553000</v>
      </c>
      <c r="O43" s="36">
        <f t="shared" si="0"/>
        <v>117060440</v>
      </c>
      <c r="P43" s="36">
        <f t="shared" si="0"/>
        <v>163531600</v>
      </c>
      <c r="Q43" s="7"/>
      <c r="R43" s="7"/>
      <c r="S43" s="7"/>
      <c r="T43" s="7"/>
      <c r="U43" s="7"/>
      <c r="V43" s="7"/>
    </row>
    <row r="44" spans="1:22" s="11" customFormat="1" hidden="1" x14ac:dyDescent="0.25">
      <c r="A44" s="9"/>
      <c r="B44" s="10" t="s">
        <v>61</v>
      </c>
      <c r="C44" s="10"/>
      <c r="D44" s="10"/>
      <c r="E44" s="10"/>
      <c r="F44" s="10"/>
      <c r="G44" s="10">
        <v>0</v>
      </c>
      <c r="H44" s="10"/>
      <c r="I44" s="10"/>
      <c r="J44" s="8">
        <v>7641</v>
      </c>
      <c r="K44" s="8">
        <f>SUM(K9:K43)</f>
        <v>901997080</v>
      </c>
      <c r="L44" s="8">
        <f t="shared" ref="L44:P44" si="1">SUM(L9:L43)</f>
        <v>26000000</v>
      </c>
      <c r="M44" s="8">
        <f t="shared" si="1"/>
        <v>100600000</v>
      </c>
      <c r="N44" s="8">
        <f t="shared" si="1"/>
        <v>214213000</v>
      </c>
      <c r="O44" s="8">
        <f t="shared" si="1"/>
        <v>234120880</v>
      </c>
      <c r="P44" s="8">
        <f t="shared" si="1"/>
        <v>327063200</v>
      </c>
      <c r="Q44" s="7"/>
      <c r="R44" s="7"/>
      <c r="S44" s="7"/>
      <c r="T44" s="7"/>
      <c r="U44" s="7"/>
      <c r="V44" s="7"/>
    </row>
    <row r="45" spans="1:22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</sheetData>
  <sheetProtection formatCells="0" formatColumns="0" formatRows="0" insertColumns="0" insertRows="0" insertHyperlinks="0" deleteColumns="0" deleteRows="0" sort="0" autoFilter="0" pivotTables="0"/>
  <autoFilter ref="A7:P7"/>
  <mergeCells count="15">
    <mergeCell ref="O2:P2"/>
    <mergeCell ref="J3:P3"/>
    <mergeCell ref="A4:P4"/>
    <mergeCell ref="L5:P5"/>
    <mergeCell ref="A5:A6"/>
    <mergeCell ref="B5:B6"/>
    <mergeCell ref="C5:C6"/>
    <mergeCell ref="D5:D6"/>
    <mergeCell ref="E5:E6"/>
    <mergeCell ref="F5:F6"/>
    <mergeCell ref="G5:G6"/>
    <mergeCell ref="I5:I6"/>
    <mergeCell ref="J5:J6"/>
    <mergeCell ref="K5:K6"/>
    <mergeCell ref="H5:H6"/>
  </mergeCells>
  <pageMargins left="0.7" right="0.7" top="0.75" bottom="0.75" header="0.3" footer="0.3"/>
  <pageSetup paperSize="9" orientation="portrait" r:id="rId1"/>
  <ignoredErrors>
    <ignoredError sqref="K44:P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C14" sqref="C14"/>
    </sheetView>
  </sheetViews>
  <sheetFormatPr defaultRowHeight="15.75" x14ac:dyDescent="0.25"/>
  <cols>
    <col min="1" max="1" width="7.125" bestFit="1" customWidth="1"/>
    <col min="2" max="2" width="34.75" bestFit="1" customWidth="1"/>
    <col min="3" max="3" width="41.625" style="26" customWidth="1"/>
    <col min="4" max="4" width="34" style="26" customWidth="1"/>
    <col min="5" max="5" width="8.125" style="26" customWidth="1"/>
    <col min="6" max="6" width="16.25" style="26" customWidth="1"/>
    <col min="7" max="7" width="16.375" style="26" customWidth="1"/>
    <col min="8" max="8" width="9" style="26"/>
    <col min="9" max="9" width="12.625" style="26" customWidth="1"/>
    <col min="10" max="10" width="18.25" style="26" customWidth="1"/>
    <col min="11" max="11" width="15.25" style="26" customWidth="1"/>
    <col min="12" max="13" width="12.375" style="26" bestFit="1" customWidth="1"/>
    <col min="14" max="14" width="11.375" style="26" bestFit="1" customWidth="1"/>
    <col min="15" max="15" width="11.625" style="26" customWidth="1"/>
    <col min="16" max="16" width="10.375" style="26" bestFit="1" customWidth="1"/>
    <col min="17" max="17" width="9" style="26"/>
  </cols>
  <sheetData>
    <row r="1" spans="1:16" x14ac:dyDescent="0.25">
      <c r="A1" s="23"/>
      <c r="B1" s="23"/>
      <c r="C1" s="24"/>
      <c r="D1" s="24"/>
      <c r="E1" s="25"/>
      <c r="F1" s="24"/>
      <c r="G1" s="12"/>
      <c r="H1" s="24"/>
      <c r="I1" s="24"/>
      <c r="J1" s="24"/>
      <c r="K1" s="24"/>
      <c r="L1" s="24"/>
      <c r="M1" s="24"/>
      <c r="N1" s="24"/>
      <c r="O1" s="24"/>
      <c r="P1" s="24"/>
    </row>
    <row r="2" spans="1:16" x14ac:dyDescent="0.25">
      <c r="A2" s="23"/>
      <c r="B2" s="23"/>
      <c r="C2" s="24"/>
      <c r="D2" s="24"/>
      <c r="E2" s="25"/>
      <c r="F2" s="24"/>
      <c r="G2" s="12"/>
      <c r="H2" s="24"/>
      <c r="I2" s="24"/>
      <c r="J2" s="24"/>
      <c r="K2" s="24"/>
      <c r="L2" s="24"/>
      <c r="M2" s="24"/>
      <c r="N2" s="24"/>
      <c r="O2" s="44" t="s">
        <v>0</v>
      </c>
      <c r="P2" s="44"/>
    </row>
    <row r="3" spans="1:16" x14ac:dyDescent="0.25">
      <c r="A3" s="23"/>
      <c r="B3" s="23"/>
      <c r="C3" s="24"/>
      <c r="D3" s="24"/>
      <c r="E3" s="25"/>
      <c r="F3" s="24"/>
      <c r="G3" s="12"/>
      <c r="H3" s="52" t="s">
        <v>62</v>
      </c>
      <c r="I3" s="53"/>
      <c r="J3" s="53"/>
      <c r="K3" s="53"/>
      <c r="L3" s="53"/>
      <c r="M3" s="53"/>
      <c r="N3" s="53"/>
      <c r="O3" s="53"/>
      <c r="P3" s="53"/>
    </row>
    <row r="4" spans="1:16" x14ac:dyDescent="0.25">
      <c r="A4" s="45" t="s">
        <v>63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52.5" customHeight="1" x14ac:dyDescent="0.25">
      <c r="A5" s="54" t="s">
        <v>2</v>
      </c>
      <c r="B5" s="55" t="s">
        <v>3</v>
      </c>
      <c r="C5" s="55" t="s">
        <v>4</v>
      </c>
      <c r="D5" s="55" t="s">
        <v>5</v>
      </c>
      <c r="E5" s="56" t="s">
        <v>6</v>
      </c>
      <c r="F5" s="55" t="s">
        <v>64</v>
      </c>
      <c r="G5" s="55" t="s">
        <v>7</v>
      </c>
      <c r="H5" s="55" t="s">
        <v>65</v>
      </c>
      <c r="I5" s="57" t="s">
        <v>66</v>
      </c>
      <c r="J5" s="57" t="s">
        <v>67</v>
      </c>
      <c r="K5" s="55" t="s">
        <v>8</v>
      </c>
      <c r="L5" s="55" t="s">
        <v>9</v>
      </c>
      <c r="M5" s="55"/>
      <c r="N5" s="55"/>
      <c r="O5" s="55"/>
      <c r="P5" s="55"/>
    </row>
    <row r="6" spans="1:16" ht="99.75" customHeight="1" x14ac:dyDescent="0.25">
      <c r="A6" s="54"/>
      <c r="B6" s="54"/>
      <c r="C6" s="55"/>
      <c r="D6" s="55"/>
      <c r="E6" s="56"/>
      <c r="F6" s="55"/>
      <c r="G6" s="55"/>
      <c r="H6" s="55"/>
      <c r="I6" s="58"/>
      <c r="J6" s="58"/>
      <c r="K6" s="55"/>
      <c r="L6" s="15">
        <v>2021</v>
      </c>
      <c r="M6" s="15">
        <v>2022</v>
      </c>
      <c r="N6" s="15">
        <v>2023</v>
      </c>
      <c r="O6" s="15">
        <v>2024</v>
      </c>
      <c r="P6" s="15">
        <v>2025</v>
      </c>
    </row>
    <row r="7" spans="1:16" x14ac:dyDescent="0.25">
      <c r="A7" s="13">
        <v>1</v>
      </c>
      <c r="B7" s="13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</row>
    <row r="8" spans="1:16" ht="63" x14ac:dyDescent="0.25">
      <c r="A8" s="14">
        <v>1</v>
      </c>
      <c r="B8" s="14" t="s">
        <v>10</v>
      </c>
      <c r="C8" s="14" t="s">
        <v>68</v>
      </c>
      <c r="D8" s="14" t="s">
        <v>69</v>
      </c>
      <c r="E8" s="14">
        <v>72</v>
      </c>
      <c r="F8" s="14" t="s">
        <v>70</v>
      </c>
      <c r="G8" s="14">
        <v>9572</v>
      </c>
      <c r="H8" s="14">
        <v>738</v>
      </c>
      <c r="I8" s="14">
        <v>243</v>
      </c>
      <c r="J8" s="14" t="s">
        <v>71</v>
      </c>
      <c r="K8" s="14">
        <v>34086740</v>
      </c>
      <c r="L8" s="14">
        <v>0</v>
      </c>
      <c r="M8" s="14">
        <v>0</v>
      </c>
      <c r="N8" s="4">
        <v>0</v>
      </c>
      <c r="O8" s="4">
        <v>34086740</v>
      </c>
      <c r="P8" s="14">
        <v>0</v>
      </c>
    </row>
    <row r="9" spans="1:16" ht="78.75" x14ac:dyDescent="0.25">
      <c r="A9" s="14">
        <v>2</v>
      </c>
      <c r="B9" s="14" t="s">
        <v>26</v>
      </c>
      <c r="C9" s="14" t="s">
        <v>72</v>
      </c>
      <c r="D9" s="14" t="s">
        <v>73</v>
      </c>
      <c r="E9" s="14">
        <v>62</v>
      </c>
      <c r="F9" s="14" t="s">
        <v>70</v>
      </c>
      <c r="G9" s="14">
        <v>8644</v>
      </c>
      <c r="H9" s="14">
        <v>100</v>
      </c>
      <c r="I9" s="14">
        <v>148</v>
      </c>
      <c r="J9" s="14" t="s">
        <v>71</v>
      </c>
      <c r="K9" s="14">
        <v>3722160</v>
      </c>
      <c r="L9" s="14">
        <v>0</v>
      </c>
      <c r="M9" s="14">
        <v>3722160</v>
      </c>
      <c r="N9" s="4">
        <v>0</v>
      </c>
      <c r="O9" s="4">
        <v>0</v>
      </c>
      <c r="P9" s="14">
        <v>0</v>
      </c>
    </row>
    <row r="10" spans="1:16" ht="78.75" x14ac:dyDescent="0.25">
      <c r="A10" s="14">
        <v>3</v>
      </c>
      <c r="B10" s="14" t="s">
        <v>39</v>
      </c>
      <c r="C10" s="14" t="s">
        <v>74</v>
      </c>
      <c r="D10" s="14" t="s">
        <v>75</v>
      </c>
      <c r="E10" s="14">
        <v>75</v>
      </c>
      <c r="F10" s="14" t="s">
        <v>70</v>
      </c>
      <c r="G10" s="14">
        <v>230</v>
      </c>
      <c r="H10" s="14">
        <v>180</v>
      </c>
      <c r="I10" s="14">
        <v>165</v>
      </c>
      <c r="J10" s="14" t="s">
        <v>71</v>
      </c>
      <c r="K10" s="14">
        <v>7200000</v>
      </c>
      <c r="L10" s="14">
        <v>0</v>
      </c>
      <c r="M10" s="14">
        <v>0</v>
      </c>
      <c r="N10" s="4">
        <v>0</v>
      </c>
      <c r="O10" s="4">
        <v>0</v>
      </c>
      <c r="P10" s="14">
        <v>7200000</v>
      </c>
    </row>
    <row r="11" spans="1:16" ht="72" customHeight="1" x14ac:dyDescent="0.25">
      <c r="A11" s="14">
        <v>4</v>
      </c>
      <c r="B11" s="14" t="s">
        <v>52</v>
      </c>
      <c r="C11" s="14" t="s">
        <v>76</v>
      </c>
      <c r="D11" s="14" t="s">
        <v>77</v>
      </c>
      <c r="E11" s="14">
        <v>62</v>
      </c>
      <c r="F11" s="14" t="s">
        <v>70</v>
      </c>
      <c r="G11" s="14">
        <v>3136</v>
      </c>
      <c r="H11" s="14">
        <v>398.4</v>
      </c>
      <c r="I11" s="14">
        <v>45</v>
      </c>
      <c r="J11" s="14" t="s">
        <v>71</v>
      </c>
      <c r="K11" s="14">
        <v>14829090</v>
      </c>
      <c r="L11" s="14">
        <v>0</v>
      </c>
      <c r="M11" s="14">
        <v>0</v>
      </c>
      <c r="N11" s="4">
        <v>0</v>
      </c>
      <c r="O11" s="4">
        <v>14829090</v>
      </c>
      <c r="P11" s="14">
        <v>0</v>
      </c>
    </row>
    <row r="12" spans="1:16" ht="94.5" x14ac:dyDescent="0.25">
      <c r="A12" s="15">
        <v>5</v>
      </c>
      <c r="B12" s="15" t="s">
        <v>78</v>
      </c>
      <c r="C12" s="15" t="s">
        <v>79</v>
      </c>
      <c r="D12" s="15" t="s">
        <v>80</v>
      </c>
      <c r="E12" s="15">
        <v>80</v>
      </c>
      <c r="F12" s="15" t="s">
        <v>70</v>
      </c>
      <c r="G12" s="15">
        <v>30707</v>
      </c>
      <c r="H12" s="15">
        <v>568</v>
      </c>
      <c r="I12" s="15">
        <v>310</v>
      </c>
      <c r="J12" s="15" t="s">
        <v>71</v>
      </c>
      <c r="K12" s="15">
        <v>30054470</v>
      </c>
      <c r="L12" s="15">
        <v>0</v>
      </c>
      <c r="M12" s="15">
        <v>0</v>
      </c>
      <c r="N12" s="5">
        <v>30054470</v>
      </c>
      <c r="O12" s="5">
        <v>0</v>
      </c>
      <c r="P12" s="15">
        <v>0</v>
      </c>
    </row>
    <row r="13" spans="1:16" ht="90.75" customHeight="1" x14ac:dyDescent="0.25">
      <c r="A13" s="17">
        <v>6</v>
      </c>
      <c r="B13" s="17" t="s">
        <v>78</v>
      </c>
      <c r="C13" s="17" t="s">
        <v>81</v>
      </c>
      <c r="D13" s="17" t="s">
        <v>82</v>
      </c>
      <c r="E13" s="17">
        <v>60</v>
      </c>
      <c r="F13" s="17" t="s">
        <v>70</v>
      </c>
      <c r="G13" s="17">
        <v>701</v>
      </c>
      <c r="H13" s="17">
        <v>80</v>
      </c>
      <c r="I13" s="17">
        <v>16</v>
      </c>
      <c r="J13" s="17" t="s">
        <v>71</v>
      </c>
      <c r="K13" s="17">
        <v>2838140</v>
      </c>
      <c r="L13" s="17">
        <v>2838140</v>
      </c>
      <c r="M13" s="17">
        <v>0</v>
      </c>
      <c r="N13" s="30">
        <v>0</v>
      </c>
      <c r="O13" s="30">
        <v>0</v>
      </c>
      <c r="P13" s="17">
        <v>0</v>
      </c>
    </row>
    <row r="14" spans="1:16" ht="110.25" x14ac:dyDescent="0.25">
      <c r="A14" s="16">
        <v>7</v>
      </c>
      <c r="B14" s="16" t="s">
        <v>34</v>
      </c>
      <c r="C14" s="20" t="s">
        <v>83</v>
      </c>
      <c r="D14" s="20" t="s">
        <v>84</v>
      </c>
      <c r="E14" s="20">
        <v>79</v>
      </c>
      <c r="F14" s="20" t="s">
        <v>70</v>
      </c>
      <c r="G14" s="20">
        <v>21383</v>
      </c>
      <c r="H14" s="20">
        <v>4148.6000000000004</v>
      </c>
      <c r="I14" s="20">
        <v>360</v>
      </c>
      <c r="J14" s="20" t="s">
        <v>71</v>
      </c>
      <c r="K14" s="20">
        <v>196265280</v>
      </c>
      <c r="L14" s="20">
        <v>98132640</v>
      </c>
      <c r="M14" s="20">
        <v>98132640</v>
      </c>
      <c r="N14" s="31">
        <v>0</v>
      </c>
      <c r="O14" s="31">
        <v>0</v>
      </c>
      <c r="P14" s="20">
        <v>0</v>
      </c>
    </row>
    <row r="15" spans="1:16" x14ac:dyDescent="0.25">
      <c r="A15" s="18"/>
      <c r="B15" s="18" t="s">
        <v>61</v>
      </c>
      <c r="C15" s="20"/>
      <c r="D15" s="20"/>
      <c r="E15" s="27"/>
      <c r="F15" s="27"/>
      <c r="G15" s="27"/>
      <c r="H15" s="27">
        <v>6213</v>
      </c>
      <c r="I15" s="27">
        <v>1287</v>
      </c>
      <c r="J15" s="27"/>
      <c r="K15" s="27">
        <f>SUM(K8:K14)</f>
        <v>288995880</v>
      </c>
      <c r="L15" s="27">
        <f t="shared" ref="L15:P15" si="0">SUM(L8:L14)</f>
        <v>100970780</v>
      </c>
      <c r="M15" s="27">
        <f t="shared" si="0"/>
        <v>101854800</v>
      </c>
      <c r="N15" s="27">
        <f t="shared" si="0"/>
        <v>30054470</v>
      </c>
      <c r="O15" s="27">
        <f t="shared" si="0"/>
        <v>48915830</v>
      </c>
      <c r="P15" s="27">
        <f t="shared" si="0"/>
        <v>7200000</v>
      </c>
    </row>
  </sheetData>
  <autoFilter ref="A7:P15"/>
  <mergeCells count="15">
    <mergeCell ref="O2:P2"/>
    <mergeCell ref="H3:P3"/>
    <mergeCell ref="A4: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P5"/>
  </mergeCells>
  <pageMargins left="0.7" right="0.7" top="0.75" bottom="0.75" header="0.3" footer="0.3"/>
  <pageSetup paperSize="9" orientation="portrait" r:id="rId1"/>
  <ignoredErrors>
    <ignoredError sqref="K15:P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zoomScaleNormal="100" workbookViewId="0">
      <selection activeCell="A3" sqref="A3:P4"/>
    </sheetView>
  </sheetViews>
  <sheetFormatPr defaultRowHeight="15.75" x14ac:dyDescent="0.25"/>
  <cols>
    <col min="2" max="2" width="22" customWidth="1"/>
    <col min="3" max="3" width="35.5" customWidth="1"/>
    <col min="4" max="4" width="27.375" customWidth="1"/>
    <col min="5" max="6" width="22.375" customWidth="1"/>
    <col min="7" max="7" width="19.5" customWidth="1"/>
    <col min="8" max="8" width="25.5" customWidth="1"/>
    <col min="9" max="9" width="21.125" customWidth="1"/>
    <col min="10" max="10" width="14.875" customWidth="1"/>
    <col min="11" max="11" width="20.375" customWidth="1"/>
  </cols>
  <sheetData>
    <row r="1" spans="1:16" x14ac:dyDescent="0.25">
      <c r="A1" s="19"/>
      <c r="B1" s="19"/>
      <c r="C1" s="19"/>
      <c r="D1" s="19"/>
      <c r="E1" s="19"/>
      <c r="F1" s="19"/>
      <c r="G1" s="19"/>
      <c r="H1" s="19"/>
      <c r="I1" s="19"/>
      <c r="J1" s="64" t="s">
        <v>85</v>
      </c>
      <c r="K1" s="64"/>
      <c r="L1" s="64"/>
      <c r="M1" s="64"/>
      <c r="N1" s="64"/>
      <c r="O1" s="64"/>
      <c r="P1" s="64"/>
    </row>
    <row r="2" spans="1:16" ht="102.75" customHeight="1" thickBot="1" x14ac:dyDescent="0.3">
      <c r="A2" s="65" t="s">
        <v>86</v>
      </c>
      <c r="B2" s="66"/>
      <c r="C2" s="66"/>
      <c r="D2" s="66"/>
      <c r="E2" s="66"/>
      <c r="F2" s="66"/>
      <c r="G2" s="66"/>
      <c r="H2" s="66"/>
      <c r="I2" s="66"/>
      <c r="J2" s="67"/>
      <c r="K2" s="67"/>
      <c r="L2" s="67"/>
      <c r="M2" s="67"/>
      <c r="N2" s="67"/>
      <c r="O2" s="67"/>
      <c r="P2" s="67"/>
    </row>
    <row r="3" spans="1:16" ht="15.75" customHeight="1" thickBot="1" x14ac:dyDescent="0.3">
      <c r="A3" s="59" t="s">
        <v>87</v>
      </c>
      <c r="B3" s="59" t="s">
        <v>88</v>
      </c>
      <c r="C3" s="59" t="s">
        <v>95</v>
      </c>
      <c r="D3" s="59" t="s">
        <v>5</v>
      </c>
      <c r="E3" s="59" t="s">
        <v>92</v>
      </c>
      <c r="F3" s="59" t="s">
        <v>93</v>
      </c>
      <c r="G3" s="59" t="s">
        <v>96</v>
      </c>
      <c r="H3" s="59" t="s">
        <v>57</v>
      </c>
      <c r="I3" s="59" t="s">
        <v>94</v>
      </c>
      <c r="J3" s="59" t="s">
        <v>97</v>
      </c>
      <c r="K3" s="59" t="s">
        <v>89</v>
      </c>
      <c r="L3" s="61" t="s">
        <v>90</v>
      </c>
      <c r="M3" s="62"/>
      <c r="N3" s="62"/>
      <c r="O3" s="62"/>
      <c r="P3" s="63"/>
    </row>
    <row r="4" spans="1:16" ht="115.5" customHeight="1" thickBot="1" x14ac:dyDescent="0.3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32">
        <v>2021</v>
      </c>
      <c r="M4" s="32">
        <v>2022</v>
      </c>
      <c r="N4" s="32">
        <v>2023</v>
      </c>
      <c r="O4" s="32">
        <v>2024</v>
      </c>
      <c r="P4" s="32">
        <v>2025</v>
      </c>
    </row>
    <row r="5" spans="1:16" x14ac:dyDescent="0.25">
      <c r="A5" s="21">
        <v>1</v>
      </c>
      <c r="B5" s="21">
        <v>2</v>
      </c>
      <c r="C5" s="21">
        <v>3</v>
      </c>
      <c r="D5" s="28">
        <v>4</v>
      </c>
      <c r="E5" s="28">
        <v>6</v>
      </c>
      <c r="F5" s="28"/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</row>
    <row r="6" spans="1:16" x14ac:dyDescent="0.25">
      <c r="A6" s="21" t="s">
        <v>71</v>
      </c>
      <c r="B6" s="21" t="s">
        <v>71</v>
      </c>
      <c r="C6" s="21" t="s">
        <v>71</v>
      </c>
      <c r="D6" s="21" t="s">
        <v>71</v>
      </c>
      <c r="E6" s="21" t="s">
        <v>71</v>
      </c>
      <c r="F6" s="28"/>
      <c r="G6" s="21" t="s">
        <v>71</v>
      </c>
      <c r="H6" s="21" t="s">
        <v>71</v>
      </c>
      <c r="I6" s="21" t="s">
        <v>71</v>
      </c>
      <c r="J6" s="21" t="s">
        <v>71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21" t="s">
        <v>71</v>
      </c>
    </row>
  </sheetData>
  <mergeCells count="14">
    <mergeCell ref="J3:J4"/>
    <mergeCell ref="K3:K4"/>
    <mergeCell ref="L3:P3"/>
    <mergeCell ref="J1:P1"/>
    <mergeCell ref="A2:P2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view="pageBreakPreview" zoomScale="60" zoomScaleNormal="100" workbookViewId="0">
      <selection activeCell="A8" sqref="A8:D8"/>
    </sheetView>
  </sheetViews>
  <sheetFormatPr defaultRowHeight="15.75" x14ac:dyDescent="0.25"/>
  <cols>
    <col min="2" max="2" width="13.25" customWidth="1"/>
    <col min="3" max="3" width="21.875" customWidth="1"/>
    <col min="4" max="4" width="22.25" customWidth="1"/>
    <col min="5" max="5" width="25.875" customWidth="1"/>
    <col min="6" max="6" width="22.25" customWidth="1"/>
    <col min="7" max="7" width="18.625" customWidth="1"/>
    <col min="8" max="8" width="11.5" customWidth="1"/>
    <col min="9" max="9" width="12.375" customWidth="1"/>
    <col min="10" max="10" width="13.5" customWidth="1"/>
    <col min="11" max="11" width="15.25" customWidth="1"/>
  </cols>
  <sheetData>
    <row r="1" spans="1:16" ht="55.5" customHeight="1" x14ac:dyDescent="0.25">
      <c r="A1" s="22"/>
      <c r="B1" s="22"/>
      <c r="C1" s="22"/>
      <c r="D1" s="22"/>
      <c r="E1" s="22"/>
      <c r="F1" s="22"/>
      <c r="G1" s="22"/>
      <c r="H1" s="22"/>
      <c r="I1" s="68" t="s">
        <v>91</v>
      </c>
      <c r="J1" s="69"/>
      <c r="K1" s="69"/>
      <c r="L1" s="69"/>
      <c r="M1" s="69"/>
      <c r="N1" s="69"/>
      <c r="O1" s="69"/>
      <c r="P1" s="69"/>
    </row>
    <row r="2" spans="1:16" ht="69" customHeight="1" thickBot="1" x14ac:dyDescent="0.3">
      <c r="A2" s="72" t="s">
        <v>143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5.75" customHeight="1" x14ac:dyDescent="0.25">
      <c r="A3" s="70" t="s">
        <v>87</v>
      </c>
      <c r="B3" s="70" t="s">
        <v>88</v>
      </c>
      <c r="C3" s="70" t="s">
        <v>142</v>
      </c>
      <c r="D3" s="70" t="s">
        <v>5</v>
      </c>
      <c r="E3" s="70" t="s">
        <v>139</v>
      </c>
      <c r="F3" s="70" t="s">
        <v>140</v>
      </c>
      <c r="G3" s="70" t="s">
        <v>96</v>
      </c>
      <c r="H3" s="70" t="s">
        <v>57</v>
      </c>
      <c r="I3" s="70" t="s">
        <v>141</v>
      </c>
      <c r="J3" s="70" t="s">
        <v>66</v>
      </c>
      <c r="K3" s="70" t="s">
        <v>89</v>
      </c>
      <c r="L3" s="74" t="s">
        <v>90</v>
      </c>
      <c r="M3" s="75"/>
      <c r="N3" s="75"/>
      <c r="O3" s="75"/>
      <c r="P3" s="76"/>
    </row>
    <row r="4" spans="1:16" ht="187.5" customHeight="1" thickBot="1" x14ac:dyDescent="0.3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7"/>
      <c r="M4" s="78"/>
      <c r="N4" s="78"/>
      <c r="O4" s="78"/>
      <c r="P4" s="79"/>
    </row>
    <row r="5" spans="1:16" x14ac:dyDescent="0.2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9">
        <v>12</v>
      </c>
      <c r="M5" s="29">
        <v>13</v>
      </c>
      <c r="N5" s="29">
        <v>14</v>
      </c>
      <c r="O5" s="29">
        <v>15</v>
      </c>
      <c r="P5" s="34">
        <v>16</v>
      </c>
    </row>
    <row r="6" spans="1:16" x14ac:dyDescent="0.25">
      <c r="A6" s="21" t="s">
        <v>71</v>
      </c>
      <c r="B6" s="21" t="s">
        <v>71</v>
      </c>
      <c r="C6" s="21" t="s">
        <v>71</v>
      </c>
      <c r="D6" s="21" t="s">
        <v>71</v>
      </c>
      <c r="E6" s="21" t="s">
        <v>71</v>
      </c>
      <c r="F6" s="21" t="s">
        <v>71</v>
      </c>
      <c r="G6" s="21" t="s">
        <v>71</v>
      </c>
      <c r="H6" s="21" t="s">
        <v>71</v>
      </c>
      <c r="I6" s="21" t="s">
        <v>71</v>
      </c>
      <c r="J6" s="21" t="s">
        <v>71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33" t="s">
        <v>98</v>
      </c>
    </row>
    <row r="8" spans="1:16" ht="69" customHeight="1" x14ac:dyDescent="0.25">
      <c r="A8" s="80" t="s">
        <v>144</v>
      </c>
      <c r="B8" s="80"/>
      <c r="C8" s="80"/>
      <c r="D8" s="80"/>
      <c r="I8" t="s">
        <v>145</v>
      </c>
    </row>
    <row r="10" spans="1:16" x14ac:dyDescent="0.25">
      <c r="A10" t="s">
        <v>146</v>
      </c>
      <c r="I10" t="s">
        <v>147</v>
      </c>
    </row>
  </sheetData>
  <mergeCells count="15">
    <mergeCell ref="A8:D8"/>
    <mergeCell ref="I1:P1"/>
    <mergeCell ref="I3:I4"/>
    <mergeCell ref="J3:J4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A2:P2"/>
    <mergeCell ref="L3:P4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КипкееваДХ</cp:lastModifiedBy>
  <cp:lastPrinted>2021-07-16T15:31:11Z</cp:lastPrinted>
  <dcterms:created xsi:type="dcterms:W3CDTF">2020-10-15T08:56:00Z</dcterms:created>
  <dcterms:modified xsi:type="dcterms:W3CDTF">2021-07-16T15:32:49Z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